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16" windowWidth="11100" windowHeight="5325" activeTab="0"/>
  </bookViews>
  <sheets>
    <sheet name="ANNUALTOTAL RETURNS" sheetId="1" r:id="rId1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FEATURE" hidden="1">"c2197"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39371.6185416667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SPWS_WBID">"A9EF4D1B-1F9B-4EF3-B1B3-BD977E2191EF"</definedName>
    <definedName name="SPWS_WSID" localSheetId="0" hidden="1">"A6696A5E-25CA-4A57-A16A-4DB31A72C3CD"</definedName>
  </definedNames>
  <calcPr fullCalcOnLoad="1"/>
</workbook>
</file>

<file path=xl/sharedStrings.xml><?xml version="1.0" encoding="utf-8"?>
<sst xmlns="http://schemas.openxmlformats.org/spreadsheetml/2006/main" count="19" uniqueCount="14">
  <si>
    <t>PRICE</t>
  </si>
  <si>
    <t>CLOSE</t>
  </si>
  <si>
    <t>CHANGE</t>
  </si>
  <si>
    <t>12/31/2002</t>
  </si>
  <si>
    <t>YEAR</t>
  </si>
  <si>
    <t>ENDING</t>
  </si>
  <si>
    <t xml:space="preserve">TOTAL </t>
  </si>
  <si>
    <t>RETURN</t>
  </si>
  <si>
    <t>S&amp;P 500 ANNUAL RETURNS</t>
  </si>
  <si>
    <t>DIVIDEND</t>
  </si>
  <si>
    <t>COMPONENT</t>
  </si>
  <si>
    <t>OF TOTAL RETURN</t>
  </si>
  <si>
    <t>12/31/2004</t>
  </si>
  <si>
    <t>STANDARD &amp; POOR'S INDEX SERVICES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</si>
</sst>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0"/>
    <numFmt numFmtId="166" formatCode="0.0000000000000000%"/>
    <numFmt numFmtId="167" formatCode="#\ ??/16"/>
    <numFmt numFmtId="168" formatCode="0.0000%"/>
    <numFmt numFmtId="169" formatCode="[$-409]dddd\,\ mmmm\ dd\,\ yyyy"/>
    <numFmt numFmtId="170" formatCode="00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i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10" fontId="3" fillId="2" borderId="0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2" fontId="3" fillId="4" borderId="0" xfId="0" applyNumberFormat="1" applyFont="1" applyFill="1" applyBorder="1" applyAlignment="1">
      <alignment/>
    </xf>
    <xf numFmtId="165" fontId="3" fillId="4" borderId="0" xfId="0" applyNumberFormat="1" applyFont="1" applyFill="1" applyBorder="1" applyAlignment="1">
      <alignment/>
    </xf>
    <xf numFmtId="10" fontId="3" fillId="4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3" fillId="4" borderId="0" xfId="0" applyNumberFormat="1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2.140625" style="2" customWidth="1"/>
    <col min="2" max="2" width="7.57421875" style="0" bestFit="1" customWidth="1"/>
    <col min="3" max="4" width="8.7109375" style="0" customWidth="1"/>
    <col min="5" max="5" width="8.8515625" style="1" customWidth="1"/>
    <col min="6" max="6" width="12.8515625" style="0" bestFit="1" customWidth="1"/>
    <col min="7" max="7" width="18.140625" style="0" bestFit="1" customWidth="1"/>
  </cols>
  <sheetData>
    <row r="1" spans="1:7" ht="12.75">
      <c r="A1" s="7" t="s">
        <v>13</v>
      </c>
      <c r="B1" s="16"/>
      <c r="C1" s="16"/>
      <c r="D1" s="16"/>
      <c r="E1" s="18"/>
      <c r="F1" s="19"/>
      <c r="G1" s="19"/>
    </row>
    <row r="2" spans="1:7" ht="12.75">
      <c r="A2" s="7" t="s">
        <v>8</v>
      </c>
      <c r="B2" s="16"/>
      <c r="C2" s="16"/>
      <c r="D2" s="16"/>
      <c r="E2" s="18"/>
      <c r="F2" s="19"/>
      <c r="G2" s="19"/>
    </row>
    <row r="3" spans="1:7" ht="12.75">
      <c r="A3" s="7"/>
      <c r="B3" s="16"/>
      <c r="C3" s="16"/>
      <c r="D3" s="16"/>
      <c r="E3" s="18"/>
      <c r="F3" s="19"/>
      <c r="G3" s="19"/>
    </row>
    <row r="4" spans="1:7" ht="12.75">
      <c r="A4" s="7" t="s">
        <v>4</v>
      </c>
      <c r="B4" s="16" t="s">
        <v>0</v>
      </c>
      <c r="C4" s="16" t="s">
        <v>0</v>
      </c>
      <c r="D4" s="17" t="s">
        <v>2</v>
      </c>
      <c r="E4" s="18" t="s">
        <v>6</v>
      </c>
      <c r="F4" s="19" t="s">
        <v>9</v>
      </c>
      <c r="G4" s="19" t="s">
        <v>9</v>
      </c>
    </row>
    <row r="5" spans="1:7" ht="12.75">
      <c r="A5" s="7" t="s">
        <v>5</v>
      </c>
      <c r="B5" s="16" t="s">
        <v>1</v>
      </c>
      <c r="C5" s="16" t="s">
        <v>2</v>
      </c>
      <c r="D5" s="17"/>
      <c r="E5" s="18" t="s">
        <v>7</v>
      </c>
      <c r="F5" s="19" t="s">
        <v>10</v>
      </c>
      <c r="G5" s="19" t="s">
        <v>10</v>
      </c>
    </row>
    <row r="6" spans="1:7" ht="12.75">
      <c r="A6" s="12"/>
      <c r="B6" s="9"/>
      <c r="C6" s="9"/>
      <c r="D6" s="10"/>
      <c r="E6" s="11" t="s">
        <v>2</v>
      </c>
      <c r="F6" s="8"/>
      <c r="G6" s="8" t="s">
        <v>11</v>
      </c>
    </row>
    <row r="7" spans="1:7" ht="12.75">
      <c r="A7" s="13"/>
      <c r="B7" s="4"/>
      <c r="C7" s="4"/>
      <c r="D7" s="6"/>
      <c r="E7" s="5"/>
      <c r="F7" s="3"/>
      <c r="G7" s="3"/>
    </row>
    <row r="8" spans="1:11" ht="12.75">
      <c r="A8" s="14">
        <v>39813</v>
      </c>
      <c r="B8" s="9">
        <v>903.254921433554</v>
      </c>
      <c r="C8" s="9">
        <f>B8-B9</f>
        <v>-565.1002785664459</v>
      </c>
      <c r="D8" s="11">
        <f>(B8-B9)/B9</f>
        <v>-0.38485257420442</v>
      </c>
      <c r="E8" s="11">
        <v>-0.36997838899122026</v>
      </c>
      <c r="F8" s="11">
        <f aca="true" t="shared" si="0" ref="F8:F13">E8-D8</f>
        <v>0.01487418521319972</v>
      </c>
      <c r="G8" s="11">
        <f aca="true" t="shared" si="1" ref="G8:G13">F8/E8</f>
        <v>-0.04020284874950545</v>
      </c>
      <c r="H8" s="1"/>
      <c r="K8" s="1"/>
    </row>
    <row r="9" spans="1:11" ht="12.75">
      <c r="A9" s="15">
        <v>39447</v>
      </c>
      <c r="B9" s="4">
        <v>1468.3552</v>
      </c>
      <c r="C9" s="4">
        <f>B9-B10</f>
        <v>50.05469999999991</v>
      </c>
      <c r="D9" s="5">
        <f aca="true" t="shared" si="2" ref="D9:D14">(B9-B10)/B10</f>
        <v>0.03529202732425174</v>
      </c>
      <c r="E9" s="5">
        <v>0.05493962610589409</v>
      </c>
      <c r="F9" s="5">
        <f t="shared" si="0"/>
        <v>0.01964759878164235</v>
      </c>
      <c r="G9" s="5">
        <f t="shared" si="1"/>
        <v>0.35762163258578306</v>
      </c>
      <c r="K9" s="1"/>
    </row>
    <row r="10" spans="1:11" ht="12.75">
      <c r="A10" s="14">
        <v>39080</v>
      </c>
      <c r="B10" s="9">
        <v>1418.3005</v>
      </c>
      <c r="C10" s="9">
        <f aca="true" t="shared" si="3" ref="C10:C15">B10-B11</f>
        <v>170.00753200000008</v>
      </c>
      <c r="D10" s="11">
        <f t="shared" si="2"/>
        <v>0.13619201289933092</v>
      </c>
      <c r="E10" s="11">
        <v>0.15794243570111566</v>
      </c>
      <c r="F10" s="11">
        <f t="shared" si="0"/>
        <v>0.02175042280178474</v>
      </c>
      <c r="G10" s="11">
        <f t="shared" si="1"/>
        <v>0.13771107622364662</v>
      </c>
      <c r="K10" s="1"/>
    </row>
    <row r="11" spans="1:11" ht="12.75">
      <c r="A11" s="15">
        <v>38717</v>
      </c>
      <c r="B11" s="4">
        <v>1248.292968</v>
      </c>
      <c r="C11" s="4">
        <f t="shared" si="3"/>
        <v>36.3729679999999</v>
      </c>
      <c r="D11" s="5">
        <f t="shared" si="2"/>
        <v>0.030012680704996946</v>
      </c>
      <c r="E11" s="5">
        <v>0.04911955668867951</v>
      </c>
      <c r="F11" s="5">
        <f t="shared" si="0"/>
        <v>0.019106875983682565</v>
      </c>
      <c r="G11" s="5">
        <f t="shared" si="1"/>
        <v>0.3889871422248827</v>
      </c>
      <c r="K11" s="1"/>
    </row>
    <row r="12" spans="1:12" ht="12.75">
      <c r="A12" s="14" t="s">
        <v>12</v>
      </c>
      <c r="B12" s="9">
        <v>1211.92</v>
      </c>
      <c r="C12" s="9">
        <f t="shared" si="3"/>
        <v>100</v>
      </c>
      <c r="D12" s="11">
        <f t="shared" si="2"/>
        <v>0.0899345276638607</v>
      </c>
      <c r="E12" s="11">
        <v>0.10882047938955197</v>
      </c>
      <c r="F12" s="11">
        <f t="shared" si="0"/>
        <v>0.01888595172569127</v>
      </c>
      <c r="G12" s="11">
        <f t="shared" si="1"/>
        <v>0.17355144759180816</v>
      </c>
      <c r="H12" s="1"/>
      <c r="K12" s="1"/>
      <c r="L12" s="1"/>
    </row>
    <row r="13" spans="1:11" ht="12.75">
      <c r="A13" s="15">
        <v>37986</v>
      </c>
      <c r="B13" s="4">
        <v>1111.92</v>
      </c>
      <c r="C13" s="4">
        <f t="shared" si="3"/>
        <v>232.10000000000002</v>
      </c>
      <c r="D13" s="5">
        <f t="shared" si="2"/>
        <v>0.26380395990088884</v>
      </c>
      <c r="E13" s="5">
        <v>0.2868457693454365</v>
      </c>
      <c r="F13" s="5">
        <f t="shared" si="0"/>
        <v>0.023041809444547645</v>
      </c>
      <c r="G13" s="5">
        <f t="shared" si="1"/>
        <v>0.08032821783332404</v>
      </c>
      <c r="K13" s="1"/>
    </row>
    <row r="14" spans="1:11" ht="12.75">
      <c r="A14" s="14" t="s">
        <v>3</v>
      </c>
      <c r="B14" s="9">
        <v>879.82</v>
      </c>
      <c r="C14" s="9">
        <f t="shared" si="3"/>
        <v>-268.2599999999999</v>
      </c>
      <c r="D14" s="11">
        <f t="shared" si="2"/>
        <v>-0.23365967528395223</v>
      </c>
      <c r="E14" s="11">
        <v>-0.22100533731444327</v>
      </c>
      <c r="F14" s="11">
        <f aca="true" t="shared" si="4" ref="F14:F28">E14-D14</f>
        <v>0.01265433796950896</v>
      </c>
      <c r="G14" s="11">
        <f aca="true" t="shared" si="5" ref="G14:G28">F14/E14</f>
        <v>-0.057258065000957634</v>
      </c>
      <c r="K14" s="1"/>
    </row>
    <row r="15" spans="1:11" ht="12.75">
      <c r="A15" s="15">
        <v>37256</v>
      </c>
      <c r="B15" s="4">
        <v>1148.08</v>
      </c>
      <c r="C15" s="4">
        <f t="shared" si="3"/>
        <v>-172.20000000000005</v>
      </c>
      <c r="D15" s="5">
        <f aca="true" t="shared" si="6" ref="D15:D27">(B15-B16)/B16</f>
        <v>-0.13042687914684767</v>
      </c>
      <c r="E15" s="5">
        <v>-0.1188582562528403</v>
      </c>
      <c r="F15" s="5">
        <f t="shared" si="4"/>
        <v>0.011568622894007369</v>
      </c>
      <c r="G15" s="5">
        <f t="shared" si="5"/>
        <v>-0.09733125202003726</v>
      </c>
      <c r="K15" s="1"/>
    </row>
    <row r="16" spans="1:11" ht="12.75">
      <c r="A16" s="14">
        <v>36889</v>
      </c>
      <c r="B16" s="9">
        <v>1320.28</v>
      </c>
      <c r="C16" s="9">
        <f aca="true" t="shared" si="7" ref="C16:C28">B16-B17</f>
        <v>-148.97000000000003</v>
      </c>
      <c r="D16" s="11">
        <f t="shared" si="6"/>
        <v>-0.10139186659860475</v>
      </c>
      <c r="E16" s="11">
        <v>-0.0910437859682468</v>
      </c>
      <c r="F16" s="11">
        <f t="shared" si="4"/>
        <v>0.010348080630357942</v>
      </c>
      <c r="G16" s="11">
        <f t="shared" si="5"/>
        <v>-0.11366048237456892</v>
      </c>
      <c r="H16" s="1"/>
      <c r="K16" s="1"/>
    </row>
    <row r="17" spans="1:11" ht="12.75">
      <c r="A17" s="15">
        <v>36525</v>
      </c>
      <c r="B17" s="4">
        <v>1469.25</v>
      </c>
      <c r="C17" s="4">
        <f t="shared" si="7"/>
        <v>240.01999999999998</v>
      </c>
      <c r="D17" s="5">
        <f t="shared" si="6"/>
        <v>0.19526044759727632</v>
      </c>
      <c r="E17" s="5">
        <v>0.21041541168115563</v>
      </c>
      <c r="F17" s="5">
        <f t="shared" si="4"/>
        <v>0.015154964083879313</v>
      </c>
      <c r="G17" s="5">
        <f t="shared" si="5"/>
        <v>0.07202402125773832</v>
      </c>
      <c r="K17" s="1"/>
    </row>
    <row r="18" spans="1:11" ht="12.75">
      <c r="A18" s="14">
        <v>36160</v>
      </c>
      <c r="B18" s="9">
        <v>1229.23</v>
      </c>
      <c r="C18" s="9">
        <f t="shared" si="7"/>
        <v>258.80000000000007</v>
      </c>
      <c r="D18" s="11">
        <f t="shared" si="6"/>
        <v>0.2666859021258618</v>
      </c>
      <c r="E18" s="11">
        <v>0.285786109094325</v>
      </c>
      <c r="F18" s="11">
        <f t="shared" si="4"/>
        <v>0.019100206968463207</v>
      </c>
      <c r="G18" s="11">
        <f t="shared" si="5"/>
        <v>0.06683392355560255</v>
      </c>
      <c r="K18" s="1"/>
    </row>
    <row r="19" spans="1:11" ht="12.75">
      <c r="A19" s="15">
        <v>35795</v>
      </c>
      <c r="B19" s="4">
        <v>970.43</v>
      </c>
      <c r="C19" s="4">
        <f t="shared" si="7"/>
        <v>229.68999999999994</v>
      </c>
      <c r="D19" s="5">
        <f t="shared" si="6"/>
        <v>0.31008181008181</v>
      </c>
      <c r="E19" s="5">
        <v>0.3336328174334655</v>
      </c>
      <c r="F19" s="5">
        <f t="shared" si="4"/>
        <v>0.023551007351655495</v>
      </c>
      <c r="G19" s="5">
        <f t="shared" si="5"/>
        <v>0.07058960066586417</v>
      </c>
      <c r="K19" s="1"/>
    </row>
    <row r="20" spans="1:11" ht="12.75">
      <c r="A20" s="14">
        <v>35430</v>
      </c>
      <c r="B20" s="9">
        <v>740.74</v>
      </c>
      <c r="C20" s="9">
        <f t="shared" si="7"/>
        <v>124.81000000000006</v>
      </c>
      <c r="D20" s="11">
        <f t="shared" si="6"/>
        <v>0.20263666325718843</v>
      </c>
      <c r="E20" s="11">
        <v>0.22960272308791696</v>
      </c>
      <c r="F20" s="11">
        <f t="shared" si="4"/>
        <v>0.026966059830728528</v>
      </c>
      <c r="G20" s="11">
        <f t="shared" si="5"/>
        <v>0.11744660284539822</v>
      </c>
      <c r="K20" s="1"/>
    </row>
    <row r="21" spans="1:11" ht="12.75">
      <c r="A21" s="15">
        <v>35062</v>
      </c>
      <c r="B21" s="4">
        <v>615.93</v>
      </c>
      <c r="C21" s="4">
        <f t="shared" si="7"/>
        <v>156.65999999999997</v>
      </c>
      <c r="D21" s="5">
        <f t="shared" si="6"/>
        <v>0.34110653863740276</v>
      </c>
      <c r="E21" s="5">
        <v>0.3757775249476729</v>
      </c>
      <c r="F21" s="5">
        <f t="shared" si="4"/>
        <v>0.03467098631027016</v>
      </c>
      <c r="G21" s="5">
        <f t="shared" si="5"/>
        <v>0.09226466195682698</v>
      </c>
      <c r="K21" s="1"/>
    </row>
    <row r="22" spans="1:11" ht="12.75">
      <c r="A22" s="14">
        <v>34698</v>
      </c>
      <c r="B22" s="9">
        <v>459.27</v>
      </c>
      <c r="C22" s="9">
        <f t="shared" si="7"/>
        <v>-7.180000000000007</v>
      </c>
      <c r="D22" s="11">
        <f t="shared" si="6"/>
        <v>-0.015392860971165198</v>
      </c>
      <c r="E22" s="11">
        <v>0.01320481096511461</v>
      </c>
      <c r="F22" s="11">
        <f t="shared" si="4"/>
        <v>0.02859767193627981</v>
      </c>
      <c r="G22" s="11">
        <f t="shared" si="5"/>
        <v>2.1657009715497733</v>
      </c>
      <c r="K22" s="1"/>
    </row>
    <row r="23" spans="1:11" ht="12.75">
      <c r="A23" s="15">
        <v>34334</v>
      </c>
      <c r="B23" s="4">
        <v>466.45</v>
      </c>
      <c r="C23" s="4">
        <f t="shared" si="7"/>
        <v>30.74000000000001</v>
      </c>
      <c r="D23" s="5">
        <f t="shared" si="6"/>
        <v>0.07055151362144547</v>
      </c>
      <c r="E23" s="5">
        <v>0.1007869378392725</v>
      </c>
      <c r="F23" s="5">
        <f t="shared" si="4"/>
        <v>0.03023542421782703</v>
      </c>
      <c r="G23" s="5">
        <f t="shared" si="5"/>
        <v>0.2999934799690435</v>
      </c>
      <c r="K23" s="1"/>
    </row>
    <row r="24" spans="1:11" ht="12.75">
      <c r="A24" s="14">
        <v>33969</v>
      </c>
      <c r="B24" s="9">
        <v>435.71</v>
      </c>
      <c r="C24" s="9">
        <f t="shared" si="7"/>
        <v>18.620000000000005</v>
      </c>
      <c r="D24" s="11">
        <f t="shared" si="6"/>
        <v>0.04464264307463618</v>
      </c>
      <c r="E24" s="11">
        <v>0.07619367307920855</v>
      </c>
      <c r="F24" s="11">
        <f t="shared" si="4"/>
        <v>0.031551030004572364</v>
      </c>
      <c r="G24" s="11">
        <f t="shared" si="5"/>
        <v>0.41408989394398804</v>
      </c>
      <c r="K24" s="1"/>
    </row>
    <row r="25" spans="1:11" ht="12.75">
      <c r="A25" s="15">
        <v>33603</v>
      </c>
      <c r="B25" s="4">
        <v>417.09</v>
      </c>
      <c r="C25" s="4">
        <f t="shared" si="7"/>
        <v>86.86999999999995</v>
      </c>
      <c r="D25" s="5">
        <f t="shared" si="6"/>
        <v>0.2630670462116163</v>
      </c>
      <c r="E25" s="5">
        <v>0.3046587474940905</v>
      </c>
      <c r="F25" s="5">
        <f t="shared" si="4"/>
        <v>0.04159170128247419</v>
      </c>
      <c r="G25" s="5">
        <f t="shared" si="5"/>
        <v>0.13651897943052152</v>
      </c>
      <c r="K25" s="1"/>
    </row>
    <row r="26" spans="1:11" ht="12.75">
      <c r="A26" s="14">
        <v>33238</v>
      </c>
      <c r="B26" s="9">
        <v>330.22</v>
      </c>
      <c r="C26" s="9">
        <f t="shared" si="7"/>
        <v>-23.17999999999995</v>
      </c>
      <c r="D26" s="11">
        <f t="shared" si="6"/>
        <v>-0.06559139784946223</v>
      </c>
      <c r="E26" s="11">
        <v>-0.031043016902603804</v>
      </c>
      <c r="F26" s="11">
        <f t="shared" si="4"/>
        <v>0.03454838094685843</v>
      </c>
      <c r="G26" s="11">
        <f t="shared" si="5"/>
        <v>-1.1129195675553236</v>
      </c>
      <c r="H26" s="1"/>
      <c r="K26" s="1"/>
    </row>
    <row r="27" spans="1:11" ht="12.75">
      <c r="A27" s="15">
        <v>32871</v>
      </c>
      <c r="B27" s="4">
        <v>353.4</v>
      </c>
      <c r="C27" s="4">
        <f t="shared" si="7"/>
        <v>75.67999999999995</v>
      </c>
      <c r="D27" s="5">
        <f t="shared" si="6"/>
        <v>0.27250468097364233</v>
      </c>
      <c r="E27" s="5">
        <v>0.31686195837787556</v>
      </c>
      <c r="F27" s="5">
        <f t="shared" si="4"/>
        <v>0.04435727740423323</v>
      </c>
      <c r="G27" s="5">
        <f t="shared" si="5"/>
        <v>0.13998927997325164</v>
      </c>
      <c r="K27" s="1"/>
    </row>
    <row r="28" spans="1:11" ht="12.75">
      <c r="A28" s="14">
        <v>32507</v>
      </c>
      <c r="B28" s="9">
        <v>277.72</v>
      </c>
      <c r="C28" s="9">
        <f t="shared" si="7"/>
        <v>277.72</v>
      </c>
      <c r="D28" s="11">
        <v>0.124</v>
      </c>
      <c r="E28" s="11">
        <v>0.1661</v>
      </c>
      <c r="F28" s="11">
        <f t="shared" si="4"/>
        <v>0.0421</v>
      </c>
      <c r="G28" s="11">
        <f t="shared" si="5"/>
        <v>0.2534617700180614</v>
      </c>
      <c r="K28" s="1"/>
    </row>
    <row r="29" ht="12.75">
      <c r="K29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&amp; Poor's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HSILVERBLA</dc:creator>
  <cp:keywords/>
  <dc:description/>
  <cp:lastModifiedBy>spanom</cp:lastModifiedBy>
  <cp:lastPrinted>2004-08-31T22:24:03Z</cp:lastPrinted>
  <dcterms:created xsi:type="dcterms:W3CDTF">2002-11-15T18:49:32Z</dcterms:created>
  <dcterms:modified xsi:type="dcterms:W3CDTF">2010-07-15T20:13:28Z</dcterms:modified>
  <cp:category/>
  <cp:version/>
  <cp:contentType/>
  <cp:contentStatus/>
</cp:coreProperties>
</file>